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5550" windowWidth="12120" windowHeight="1935"/>
  </bookViews>
  <sheets>
    <sheet name="1 полугодие 2022" sheetId="1" r:id="rId1"/>
  </sheets>
  <definedNames>
    <definedName name="_xlnm._FilterDatabase" localSheetId="0" hidden="1">'1 полугодие 2022'!$A$4:$D$11</definedName>
    <definedName name="_xlnm.Print_Titles" localSheetId="0">'1 полугодие 2022'!$4:$4</definedName>
    <definedName name="_xlnm.Print_Area" localSheetId="0">'1 полугодие 2022'!$A$1:$E$23</definedName>
  </definedNames>
  <calcPr calcId="124519"/>
</workbook>
</file>

<file path=xl/calcChain.xml><?xml version="1.0" encoding="utf-8"?>
<calcChain xmlns="http://schemas.openxmlformats.org/spreadsheetml/2006/main">
  <c r="C5" i="1"/>
  <c r="D5" s="1"/>
  <c r="B5"/>
  <c r="E23"/>
  <c r="E22"/>
  <c r="E21"/>
  <c r="E19"/>
  <c r="E18"/>
  <c r="E17"/>
  <c r="E15"/>
  <c r="E14"/>
  <c r="E13"/>
  <c r="E11"/>
  <c r="E10"/>
  <c r="E9"/>
  <c r="E7"/>
  <c r="E6"/>
  <c r="D6"/>
  <c r="D19"/>
  <c r="E8" l="1"/>
  <c r="E12"/>
  <c r="E16"/>
  <c r="E20"/>
  <c r="D13"/>
  <c r="D10" l="1"/>
  <c r="D11"/>
  <c r="D12"/>
  <c r="D14"/>
  <c r="D15"/>
  <c r="D16"/>
  <c r="D17"/>
  <c r="D18"/>
  <c r="D20"/>
  <c r="D21"/>
  <c r="D22"/>
  <c r="D23"/>
  <c r="D9"/>
  <c r="D7" l="1"/>
  <c r="D8"/>
</calcChain>
</file>

<file path=xl/sharedStrings.xml><?xml version="1.0" encoding="utf-8"?>
<sst xmlns="http://schemas.openxmlformats.org/spreadsheetml/2006/main" count="27" uniqueCount="27">
  <si>
    <t>ВСЕГО</t>
  </si>
  <si>
    <t>Фактическое исполнение</t>
  </si>
  <si>
    <t>Наименование программы</t>
  </si>
  <si>
    <t>Уточненный бюджет</t>
  </si>
  <si>
    <t>% исполнения к отчетному периоду</t>
  </si>
  <si>
    <t>тыс. руб.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</si>
  <si>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</si>
  <si>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</si>
  <si>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</si>
  <si>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>Программа "Развитие системы образования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</si>
  <si>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</si>
  <si>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</si>
  <si>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</si>
  <si>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>Программа "О противодействии коррупции в муниципальном образовании "Город Майкоп"</t>
  </si>
  <si>
    <t>Программа "Управление муниципальными финансами"</t>
  </si>
  <si>
    <t>Программа "Развитие средств массовой информации в муниципальном образовании "Город Майкоп"</t>
  </si>
  <si>
    <t>Программа "Развитие жилищно-коммунального, дорожного хозяйства и благоустройства в муниципальном образовании "Город Майкоп"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</si>
  <si>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</si>
  <si>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>Программа "Формирование современной городской среды в муниципальном образовании "Город Майкоп"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</si>
  <si>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</si>
  <si>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 xml:space="preserve"> 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</si>
  <si>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</si>
  <si>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</si>
  <si>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</si>
  <si>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>удельный вес в структуре расходов</t>
  </si>
  <si>
    <t xml:space="preserve">Приложение № 5 к Заключению об исполнении
                           бюджета за 9 месяцев 2022 </t>
  </si>
  <si>
    <t xml:space="preserve"> Исполнение бюджета муниципального образования "Город Майкоп" по расходам в рамках реализации  муниципальных программ 
за 9 месяцев 2022 г.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</si>
</sst>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0.0"/>
  </numFmts>
  <fonts count="15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10" fillId="0" borderId="0"/>
    <xf numFmtId="0" fontId="6" fillId="0" borderId="0">
      <alignment horizontal="left" vertical="top" wrapText="1"/>
    </xf>
    <xf numFmtId="0" fontId="6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3">
      <alignment horizontal="center" vertical="center" wrapText="1"/>
    </xf>
    <xf numFmtId="0" fontId="6" fillId="0" borderId="2">
      <alignment horizontal="center" vertical="center" shrinkToFit="1"/>
    </xf>
    <xf numFmtId="0" fontId="6" fillId="0" borderId="2">
      <alignment horizontal="left" vertical="top" wrapText="1"/>
    </xf>
    <xf numFmtId="0" fontId="6" fillId="0" borderId="2">
      <alignment horizontal="left" vertical="center" wrapText="1"/>
    </xf>
    <xf numFmtId="165" fontId="6" fillId="2" borderId="2">
      <alignment horizontal="right" vertical="center" shrinkToFit="1"/>
    </xf>
    <xf numFmtId="0" fontId="7" fillId="0" borderId="4">
      <alignment horizontal="left"/>
    </xf>
    <xf numFmtId="0" fontId="7" fillId="0" borderId="4">
      <alignment horizontal="left" vertical="center"/>
    </xf>
    <xf numFmtId="165" fontId="7" fillId="3" borderId="2">
      <alignment horizontal="right" vertical="center" shrinkToFit="1"/>
    </xf>
    <xf numFmtId="0" fontId="6" fillId="0" borderId="5"/>
    <xf numFmtId="0" fontId="6" fillId="0" borderId="0">
      <alignment horizontal="left" wrapText="1"/>
    </xf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4" borderId="0"/>
    <xf numFmtId="4" fontId="7" fillId="3" borderId="2">
      <alignment horizontal="right" vertical="top" shrinkToFit="1"/>
    </xf>
    <xf numFmtId="0" fontId="7" fillId="0" borderId="2">
      <alignment horizontal="left" vertical="top" wrapText="1"/>
    </xf>
    <xf numFmtId="4" fontId="6" fillId="2" borderId="2">
      <alignment horizontal="right" vertical="top" shrinkToFit="1"/>
    </xf>
    <xf numFmtId="0" fontId="6" fillId="4" borderId="0">
      <alignment horizontal="center"/>
    </xf>
    <xf numFmtId="4" fontId="6" fillId="0" borderId="2">
      <alignment horizontal="right" vertical="top" shrinkToFit="1"/>
    </xf>
    <xf numFmtId="4" fontId="6" fillId="0" borderId="0">
      <alignment horizontal="right" shrinkToFit="1"/>
    </xf>
    <xf numFmtId="165" fontId="7" fillId="3" borderId="2">
      <alignment horizontal="right" vertical="top" shrinkToFit="1"/>
    </xf>
    <xf numFmtId="165" fontId="6" fillId="2" borderId="2">
      <alignment horizontal="right" vertical="top" shrinkToFit="1"/>
    </xf>
  </cellStyleXfs>
  <cellXfs count="33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8" fillId="0" borderId="0" xfId="0" applyNumberFormat="1" applyFont="1" applyFill="1" applyBorder="1"/>
    <xf numFmtId="0" fontId="8" fillId="0" borderId="0" xfId="0" applyFont="1" applyFill="1" applyBorder="1"/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12" fillId="0" borderId="0" xfId="0" applyFont="1" applyFill="1" applyAlignment="1">
      <alignment horizontal="right" vertical="top"/>
    </xf>
    <xf numFmtId="0" fontId="13" fillId="0" borderId="1" xfId="0" applyFont="1" applyFill="1" applyBorder="1" applyAlignment="1">
      <alignment horizontal="center" vertical="top" wrapText="1"/>
    </xf>
    <xf numFmtId="0" fontId="13" fillId="5" borderId="6" xfId="8" applyNumberFormat="1" applyFont="1" applyFill="1" applyBorder="1" applyAlignment="1" applyProtection="1">
      <alignment horizontal="center" vertical="center" wrapText="1"/>
    </xf>
    <xf numFmtId="165" fontId="2" fillId="0" borderId="2" xfId="5" applyNumberFormat="1" applyFont="1" applyFill="1" applyAlignment="1" applyProtection="1">
      <alignment horizontal="right" vertical="center" shrinkToFit="1"/>
    </xf>
    <xf numFmtId="0" fontId="14" fillId="0" borderId="2" xfId="15" quotePrefix="1" applyNumberFormat="1" applyFont="1" applyAlignment="1" applyProtection="1">
      <alignment horizontal="left" vertical="top" wrapText="1"/>
    </xf>
    <xf numFmtId="165" fontId="8" fillId="5" borderId="2" xfId="17" applyNumberFormat="1" applyFont="1" applyFill="1" applyAlignment="1" applyProtection="1">
      <alignment vertical="top" shrinkToFit="1"/>
    </xf>
    <xf numFmtId="2" fontId="8" fillId="0" borderId="0" xfId="0" applyNumberFormat="1" applyFont="1" applyFill="1" applyAlignment="1">
      <alignment horizontal="center" vertical="top" wrapText="1"/>
    </xf>
    <xf numFmtId="166" fontId="12" fillId="0" borderId="1" xfId="0" applyNumberFormat="1" applyFont="1" applyFill="1" applyBorder="1" applyAlignment="1">
      <alignment horizontal="right" vertical="top" wrapText="1"/>
    </xf>
    <xf numFmtId="166" fontId="12" fillId="0" borderId="0" xfId="0" applyNumberFormat="1" applyFont="1" applyFill="1" applyAlignment="1">
      <alignment horizontal="right" vertical="top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</cellXfs>
  <cellStyles count="37">
    <cellStyle name="br" xfId="25"/>
    <cellStyle name="col" xfId="24"/>
    <cellStyle name="st24" xfId="35"/>
    <cellStyle name="st25" xfId="36"/>
    <cellStyle name="st26" xfId="19"/>
    <cellStyle name="st27" xfId="20"/>
    <cellStyle name="st28" xfId="16"/>
    <cellStyle name="st29" xfId="17"/>
    <cellStyle name="style0" xfId="26"/>
    <cellStyle name="td" xfId="27"/>
    <cellStyle name="tr" xfId="23"/>
    <cellStyle name="xl21" xfId="28"/>
    <cellStyle name="xl22" xfId="13"/>
    <cellStyle name="xl23" xfId="14"/>
    <cellStyle name="xl24" xfId="18"/>
    <cellStyle name="xl25" xfId="21"/>
    <cellStyle name="xl26" xfId="7"/>
    <cellStyle name="xl27" xfId="9"/>
    <cellStyle name="xl28" xfId="10"/>
    <cellStyle name="xl29" xfId="11"/>
    <cellStyle name="xl30" xfId="12"/>
    <cellStyle name="xl31" xfId="29"/>
    <cellStyle name="xl32" xfId="8"/>
    <cellStyle name="xl33" xfId="4"/>
    <cellStyle name="xl33 2" xfId="22"/>
    <cellStyle name="xl34" xfId="5"/>
    <cellStyle name="xl34 2" xfId="15"/>
    <cellStyle name="xl35" xfId="30"/>
    <cellStyle name="xl36" xfId="31"/>
    <cellStyle name="xl37" xfId="32"/>
    <cellStyle name="xl38" xfId="3"/>
    <cellStyle name="xl38 2" xfId="33"/>
    <cellStyle name="xl39" xfId="2"/>
    <cellStyle name="xl39 2" xfId="34"/>
    <cellStyle name="Обычный" xfId="0" builtinId="0"/>
    <cellStyle name="Обычный 2" xfId="1"/>
    <cellStyle name="Обычный 3" xfId="6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K27"/>
  <sheetViews>
    <sheetView tabSelected="1" workbookViewId="0">
      <selection activeCell="B20" sqref="B20"/>
    </sheetView>
  </sheetViews>
  <sheetFormatPr defaultColWidth="9" defaultRowHeight="15"/>
  <cols>
    <col min="1" max="1" width="65.5" style="6" customWidth="1"/>
    <col min="2" max="4" width="12.75" style="7" customWidth="1"/>
    <col min="5" max="5" width="13" style="22" customWidth="1"/>
    <col min="6" max="6" width="20.5" style="8" customWidth="1"/>
    <col min="7" max="8" width="9.375" style="8" bestFit="1" customWidth="1"/>
    <col min="9" max="16384" width="9" style="8"/>
  </cols>
  <sheetData>
    <row r="1" spans="1:11" ht="39" customHeight="1">
      <c r="C1" s="32" t="s">
        <v>25</v>
      </c>
      <c r="D1" s="32"/>
      <c r="E1" s="32"/>
      <c r="H1" s="5"/>
      <c r="I1" s="9"/>
      <c r="J1" s="9"/>
    </row>
    <row r="2" spans="1:11" ht="58.5" customHeight="1">
      <c r="A2" s="31" t="s">
        <v>26</v>
      </c>
      <c r="B2" s="31"/>
      <c r="C2" s="31"/>
      <c r="D2" s="31"/>
      <c r="E2" s="31"/>
      <c r="F2" s="10"/>
      <c r="G2" s="10"/>
      <c r="H2" s="11"/>
      <c r="I2" s="11"/>
      <c r="J2" s="12"/>
      <c r="K2" s="12"/>
    </row>
    <row r="3" spans="1:11" ht="15.75" customHeight="1">
      <c r="E3" s="21" t="s">
        <v>5</v>
      </c>
      <c r="F3" s="13"/>
      <c r="G3" s="14"/>
      <c r="H3" s="12"/>
      <c r="I3" s="12"/>
      <c r="J3" s="12"/>
      <c r="K3" s="12"/>
    </row>
    <row r="4" spans="1:11" s="1" customFormat="1" ht="38.25">
      <c r="A4" s="4" t="s">
        <v>2</v>
      </c>
      <c r="B4" s="4" t="s">
        <v>3</v>
      </c>
      <c r="C4" s="4" t="s">
        <v>1</v>
      </c>
      <c r="D4" s="17" t="s">
        <v>4</v>
      </c>
      <c r="E4" s="24" t="s">
        <v>24</v>
      </c>
      <c r="F4" s="5"/>
      <c r="G4" s="5"/>
      <c r="H4" s="3"/>
      <c r="I4" s="3"/>
      <c r="J4" s="3"/>
      <c r="K4" s="2"/>
    </row>
    <row r="5" spans="1:11" s="1" customFormat="1" ht="20.25" customHeight="1">
      <c r="A5" s="19" t="s">
        <v>0</v>
      </c>
      <c r="B5" s="25">
        <f>SUM(B6:B23)</f>
        <v>4950326.8</v>
      </c>
      <c r="C5" s="25">
        <f>SUM(C6:C23)</f>
        <v>3326212.9</v>
      </c>
      <c r="D5" s="18">
        <f>C5/B5*100</f>
        <v>67.191784186854093</v>
      </c>
      <c r="E5" s="23"/>
    </row>
    <row r="6" spans="1:11" s="1" customFormat="1" ht="33" customHeight="1">
      <c r="A6" s="26" t="s">
        <v>6</v>
      </c>
      <c r="B6" s="27">
        <v>4080.8</v>
      </c>
      <c r="C6" s="27">
        <v>2266.8000000000002</v>
      </c>
      <c r="D6" s="20">
        <f>C6/B6*100</f>
        <v>55.547931778082727</v>
      </c>
      <c r="E6" s="29">
        <f>C6/C5*100</f>
        <v>6.8149576354538222E-2</v>
      </c>
    </row>
    <row r="7" spans="1:11" s="1" customFormat="1" ht="25.5">
      <c r="A7" s="26" t="s">
        <v>7</v>
      </c>
      <c r="B7" s="27">
        <v>43396.2</v>
      </c>
      <c r="C7" s="27">
        <v>33557</v>
      </c>
      <c r="D7" s="20">
        <f t="shared" ref="D7:D23" si="0">C7/B7*100</f>
        <v>77.327047068637356</v>
      </c>
      <c r="E7" s="29">
        <f>C7/C5*100</f>
        <v>1.0088650669354329</v>
      </c>
    </row>
    <row r="8" spans="1:11" s="1" customFormat="1" ht="30.75" customHeight="1">
      <c r="A8" s="26" t="s">
        <v>8</v>
      </c>
      <c r="B8" s="27">
        <v>4963.3</v>
      </c>
      <c r="C8" s="27">
        <v>2039</v>
      </c>
      <c r="D8" s="20">
        <f t="shared" si="0"/>
        <v>41.081538492535209</v>
      </c>
      <c r="E8" s="29">
        <f>C8/C5*100</f>
        <v>6.1300946791469663E-2</v>
      </c>
    </row>
    <row r="9" spans="1:11" s="1" customFormat="1" ht="27.75" customHeight="1">
      <c r="A9" s="26" t="s">
        <v>9</v>
      </c>
      <c r="B9" s="27">
        <v>2535671.9</v>
      </c>
      <c r="C9" s="27">
        <v>1942819.4</v>
      </c>
      <c r="D9" s="20">
        <f t="shared" si="0"/>
        <v>76.619510592044662</v>
      </c>
      <c r="E9" s="29">
        <f>C9/C5*100</f>
        <v>58.409351969021586</v>
      </c>
    </row>
    <row r="10" spans="1:11" s="1" customFormat="1" ht="25.5">
      <c r="A10" s="26" t="s">
        <v>10</v>
      </c>
      <c r="B10" s="27">
        <v>33718.400000000001</v>
      </c>
      <c r="C10" s="27">
        <v>24035.3</v>
      </c>
      <c r="D10" s="20">
        <f t="shared" si="0"/>
        <v>71.282445193128979</v>
      </c>
      <c r="E10" s="29">
        <f>C10/C5*100</f>
        <v>0.72260257303433584</v>
      </c>
    </row>
    <row r="11" spans="1:11" s="1" customFormat="1">
      <c r="A11" s="26" t="s">
        <v>11</v>
      </c>
      <c r="B11" s="27">
        <v>190602.5</v>
      </c>
      <c r="C11" s="27">
        <v>153935</v>
      </c>
      <c r="D11" s="20">
        <f t="shared" si="0"/>
        <v>80.762319486890249</v>
      </c>
      <c r="E11" s="29">
        <f>C11/C5*100</f>
        <v>4.6279358726556561</v>
      </c>
    </row>
    <row r="12" spans="1:11" s="15" customFormat="1">
      <c r="A12" s="26" t="s">
        <v>12</v>
      </c>
      <c r="B12" s="27">
        <v>10305.700000000001</v>
      </c>
      <c r="C12" s="27">
        <v>6604.4</v>
      </c>
      <c r="D12" s="20">
        <f t="shared" si="0"/>
        <v>64.084923877077728</v>
      </c>
      <c r="E12" s="29">
        <f>C12/C5*100</f>
        <v>0.19855614173103592</v>
      </c>
    </row>
    <row r="13" spans="1:11" s="15" customFormat="1" ht="25.5">
      <c r="A13" s="26" t="s">
        <v>13</v>
      </c>
      <c r="B13" s="27">
        <v>350</v>
      </c>
      <c r="C13" s="27">
        <v>99</v>
      </c>
      <c r="D13" s="20">
        <f t="shared" si="0"/>
        <v>28.285714285714285</v>
      </c>
      <c r="E13" s="29">
        <f>C13/C5*100</f>
        <v>2.9763578873739562E-3</v>
      </c>
    </row>
    <row r="14" spans="1:11" s="15" customFormat="1">
      <c r="A14" s="26" t="s">
        <v>14</v>
      </c>
      <c r="B14" s="27">
        <v>50616.7</v>
      </c>
      <c r="C14" s="27">
        <v>34716.199999999997</v>
      </c>
      <c r="D14" s="20">
        <f t="shared" si="0"/>
        <v>68.586454668123366</v>
      </c>
      <c r="E14" s="29">
        <f>C14/C5*100</f>
        <v>1.0437155120166841</v>
      </c>
    </row>
    <row r="15" spans="1:11" s="15" customFormat="1" ht="32.25" customHeight="1">
      <c r="A15" s="26" t="s">
        <v>15</v>
      </c>
      <c r="B15" s="27">
        <v>27823.599999999999</v>
      </c>
      <c r="C15" s="27">
        <v>21575.4</v>
      </c>
      <c r="D15" s="20">
        <f t="shared" si="0"/>
        <v>77.543524202475609</v>
      </c>
      <c r="E15" s="29">
        <f>C15/C5*100</f>
        <v>0.64864759558836427</v>
      </c>
    </row>
    <row r="16" spans="1:11" s="15" customFormat="1" ht="25.5">
      <c r="A16" s="26" t="s">
        <v>16</v>
      </c>
      <c r="B16" s="27">
        <v>1534583.9</v>
      </c>
      <c r="C16" s="27">
        <v>752243.9</v>
      </c>
      <c r="D16" s="20">
        <f t="shared" si="0"/>
        <v>49.019405195115112</v>
      </c>
      <c r="E16" s="29">
        <f>C16/C5*100</f>
        <v>22.615626919130762</v>
      </c>
    </row>
    <row r="17" spans="1:5" s="15" customFormat="1" ht="25.5">
      <c r="A17" s="26" t="s">
        <v>17</v>
      </c>
      <c r="B17" s="27">
        <v>40908.400000000001</v>
      </c>
      <c r="C17" s="27">
        <v>25582.799999999999</v>
      </c>
      <c r="D17" s="20">
        <f t="shared" si="0"/>
        <v>62.536789510222832</v>
      </c>
      <c r="E17" s="29">
        <f>C17/C5*100</f>
        <v>0.76912695516273177</v>
      </c>
    </row>
    <row r="18" spans="1:5" s="15" customFormat="1" ht="28.5" customHeight="1">
      <c r="A18" s="26" t="s">
        <v>18</v>
      </c>
      <c r="B18" s="27">
        <v>225217.6</v>
      </c>
      <c r="C18" s="27">
        <v>104568.5</v>
      </c>
      <c r="D18" s="20">
        <f t="shared" si="0"/>
        <v>46.429985933603767</v>
      </c>
      <c r="E18" s="29">
        <f>C18/C5*100</f>
        <v>3.1437705024834699</v>
      </c>
    </row>
    <row r="19" spans="1:5" s="15" customFormat="1" ht="25.5">
      <c r="A19" s="26" t="s">
        <v>19</v>
      </c>
      <c r="B19" s="27">
        <v>905.2</v>
      </c>
      <c r="C19" s="27">
        <v>94.1</v>
      </c>
      <c r="D19" s="20">
        <f t="shared" si="0"/>
        <v>10.395492708793636</v>
      </c>
      <c r="E19" s="29">
        <f>C19/C5*100</f>
        <v>2.8290432040594875E-3</v>
      </c>
    </row>
    <row r="20" spans="1:5" s="15" customFormat="1" ht="38.25">
      <c r="A20" s="26" t="s">
        <v>20</v>
      </c>
      <c r="B20" s="27">
        <v>44839.4</v>
      </c>
      <c r="C20" s="27">
        <v>32384.1</v>
      </c>
      <c r="D20" s="20">
        <f t="shared" si="0"/>
        <v>72.222420460577069</v>
      </c>
      <c r="E20" s="29">
        <f>C20/C5*100</f>
        <v>0.9736027420253226</v>
      </c>
    </row>
    <row r="21" spans="1:5" s="15" customFormat="1" ht="30" customHeight="1">
      <c r="A21" s="26" t="s">
        <v>21</v>
      </c>
      <c r="B21" s="27">
        <v>2780</v>
      </c>
      <c r="C21" s="27">
        <v>1939</v>
      </c>
      <c r="D21" s="20">
        <f t="shared" si="0"/>
        <v>69.748201438848923</v>
      </c>
      <c r="E21" s="29">
        <f>C21/C5*100</f>
        <v>5.829452468301112E-2</v>
      </c>
    </row>
    <row r="22" spans="1:5" s="15" customFormat="1" ht="27.75" customHeight="1">
      <c r="A22" s="26" t="s">
        <v>22</v>
      </c>
      <c r="B22" s="27">
        <v>106304.1</v>
      </c>
      <c r="C22" s="27">
        <v>104819.7</v>
      </c>
      <c r="D22" s="20">
        <f t="shared" si="0"/>
        <v>98.603628646496219</v>
      </c>
      <c r="E22" s="29">
        <f>C22/C5*100</f>
        <v>3.1513226348199175</v>
      </c>
    </row>
    <row r="23" spans="1:5" s="15" customFormat="1" ht="25.5">
      <c r="A23" s="26" t="s">
        <v>23</v>
      </c>
      <c r="B23" s="27">
        <v>93259.1</v>
      </c>
      <c r="C23" s="27">
        <v>82933.3</v>
      </c>
      <c r="D23" s="20">
        <f t="shared" si="0"/>
        <v>88.927836532842363</v>
      </c>
      <c r="E23" s="29">
        <f>C23/C5*100</f>
        <v>2.4933250664742479</v>
      </c>
    </row>
    <row r="24" spans="1:5" s="15" customFormat="1">
      <c r="A24" s="16"/>
      <c r="B24" s="7"/>
      <c r="C24" s="7"/>
      <c r="D24" s="7"/>
      <c r="E24" s="30"/>
    </row>
    <row r="25" spans="1:5" s="15" customFormat="1">
      <c r="A25" s="16"/>
      <c r="B25" s="7"/>
      <c r="C25" s="7"/>
      <c r="D25" s="7"/>
      <c r="E25" s="22"/>
    </row>
    <row r="26" spans="1:5" s="15" customFormat="1">
      <c r="A26" s="16"/>
      <c r="B26" s="7"/>
      <c r="C26" s="7"/>
      <c r="D26" s="7"/>
      <c r="E26" s="22"/>
    </row>
    <row r="27" spans="1:5" s="15" customFormat="1">
      <c r="A27" s="16"/>
      <c r="B27" s="28"/>
      <c r="C27" s="28"/>
      <c r="D27" s="7"/>
      <c r="E27" s="22"/>
    </row>
  </sheetData>
  <mergeCells count="2">
    <mergeCell ref="A2:E2"/>
    <mergeCell ref="C1:E1"/>
  </mergeCells>
  <phoneticPr fontId="1" type="noConversion"/>
  <pageMargins left="0.39370078740157483" right="0.39370078740157483" top="0.39370078740157483" bottom="0.39370078740157483" header="0.15748031496062992" footer="0.15748031496062992"/>
  <pageSetup paperSize="9" scale="6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полугодие 2022</vt:lpstr>
      <vt:lpstr>'1 полугодие 2022'!Заголовки_для_печати</vt:lpstr>
      <vt:lpstr>'1 полугодие 2022'!Область_печати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User</cp:lastModifiedBy>
  <cp:lastPrinted>2022-12-26T10:55:31Z</cp:lastPrinted>
  <dcterms:created xsi:type="dcterms:W3CDTF">2007-05-22T11:35:20Z</dcterms:created>
  <dcterms:modified xsi:type="dcterms:W3CDTF">2022-12-26T10:58:59Z</dcterms:modified>
</cp:coreProperties>
</file>